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goln\Desktop\МЕНЮ\"/>
    </mc:Choice>
  </mc:AlternateContent>
  <xr:revisionPtr revIDLastSave="0" documentId="13_ncr:1_{D965E70A-61FE-43A9-BC86-20C65CF4F289}" xr6:coauthVersionLast="47" xr6:coauthVersionMax="47" xr10:uidLastSave="{00000000-0000-0000-0000-000000000000}"/>
  <bookViews>
    <workbookView xWindow="-120" yWindow="-120" windowWidth="29040" windowHeight="1572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J62" i="1" s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38" i="1" l="1"/>
  <c r="J176" i="1"/>
  <c r="J195" i="1"/>
  <c r="F81" i="1"/>
  <c r="L24" i="1"/>
  <c r="L62" i="1"/>
  <c r="L81" i="1"/>
  <c r="L100" i="1"/>
  <c r="L119" i="1"/>
  <c r="L138" i="1"/>
  <c r="L157" i="1"/>
  <c r="L176" i="1"/>
  <c r="L195" i="1"/>
  <c r="L43" i="1"/>
  <c r="L196" i="1"/>
  <c r="F62" i="1"/>
  <c r="H62" i="1"/>
  <c r="G62" i="1"/>
  <c r="J81" i="1"/>
  <c r="G81" i="1"/>
  <c r="I81" i="1"/>
  <c r="H100" i="1"/>
  <c r="J100" i="1"/>
  <c r="G138" i="1"/>
  <c r="I138" i="1"/>
  <c r="G157" i="1"/>
  <c r="I157" i="1"/>
  <c r="G176" i="1"/>
  <c r="I176" i="1"/>
  <c r="G195" i="1"/>
  <c r="I195" i="1"/>
  <c r="F43" i="1"/>
  <c r="H43" i="1"/>
  <c r="J43" i="1"/>
  <c r="F119" i="1"/>
  <c r="F138" i="1"/>
  <c r="F157" i="1"/>
  <c r="F176" i="1"/>
  <c r="F195" i="1"/>
  <c r="I24" i="1"/>
  <c r="F24" i="1"/>
  <c r="J24" i="1"/>
  <c r="H24" i="1"/>
  <c r="G24" i="1"/>
  <c r="G196" i="1" s="1"/>
  <c r="J196" i="1" l="1"/>
  <c r="I196" i="1"/>
  <c r="H196" i="1"/>
  <c r="F196" i="1"/>
</calcChain>
</file>

<file path=xl/sharedStrings.xml><?xml version="1.0" encoding="utf-8"?>
<sst xmlns="http://schemas.openxmlformats.org/spreadsheetml/2006/main" count="375" uniqueCount="170">
  <si>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</si>
  <si>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</si>
  <si>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</si>
  <si>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</si>
  <si>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</si>
  <si>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</si>
  <si>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</si>
  <si>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</si>
  <si>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</si>
  <si>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</si>
  <si>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</si>
  <si>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</si>
  <si>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</si>
  <si>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</si>
  <si>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</si>
  <si>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</si>
  <si>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</si>
  <si>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</si>
  <si>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</si>
  <si>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</si>
  <si>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</si>
  <si>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</si>
  <si>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</si>
  <si>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</si>
  <si>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</si>
  <si>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</si>
  <si>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</si>
  <si>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</si>
  <si>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</si>
  <si>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</si>
  <si>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</si>
  <si>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</si>
  <si>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</si>
  <si>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</si>
  <si>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</si>
  <si>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</si>
  <si>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</si>
  <si>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</si>
  <si>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</si>
  <si>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Вязьма-Брянская СОШ Вяземского района Смоленской области</t>
  </si>
  <si>
    <t>Запеканка из творога с конфитюром</t>
  </si>
  <si>
    <t>497/1981</t>
  </si>
  <si>
    <t>Сыр порционный</t>
  </si>
  <si>
    <t>Чай с сахаром</t>
  </si>
  <si>
    <t>1009/1983</t>
  </si>
  <si>
    <t>ГОСТ</t>
  </si>
  <si>
    <t>Борщ из свежей капусты с картофелем и сметаной</t>
  </si>
  <si>
    <t>176/1981</t>
  </si>
  <si>
    <t xml:space="preserve">Плов из куриных грудок </t>
  </si>
  <si>
    <t>705/1983</t>
  </si>
  <si>
    <t>Компот из сухофруктов</t>
  </si>
  <si>
    <t>924/1983</t>
  </si>
  <si>
    <t>Хлеб Зерновой</t>
  </si>
  <si>
    <t>Котлета  мясная с соусом</t>
  </si>
  <si>
    <t>658/1981</t>
  </si>
  <si>
    <t>Макароны отварные с маслом</t>
  </si>
  <si>
    <t>753/1981</t>
  </si>
  <si>
    <t>Кофейный напиток с молоком</t>
  </si>
  <si>
    <t>1024/1981</t>
  </si>
  <si>
    <t>Хлеб пшеничный, обогащенный микронутриентами</t>
  </si>
  <si>
    <t>Суп картофельный с фасолью</t>
  </si>
  <si>
    <t>2221/1981</t>
  </si>
  <si>
    <t xml:space="preserve">Каша гречневая  с маслом </t>
  </si>
  <si>
    <t>746/1983</t>
  </si>
  <si>
    <t>Хлеб бородинский</t>
  </si>
  <si>
    <t>Рыба, запечённая с морковью</t>
  </si>
  <si>
    <t>230/2003</t>
  </si>
  <si>
    <t xml:space="preserve">Картофель отварной с маслом </t>
  </si>
  <si>
    <t>757/1981</t>
  </si>
  <si>
    <t>Чай с сахаром и лимоном</t>
  </si>
  <si>
    <t>1010/1981</t>
  </si>
  <si>
    <t>Суп картофельный с рисом</t>
  </si>
  <si>
    <t>219/1981</t>
  </si>
  <si>
    <t>Гуляш из филе кур</t>
  </si>
  <si>
    <t>196/2003</t>
  </si>
  <si>
    <t>Каша ячневая</t>
  </si>
  <si>
    <t>464/1994</t>
  </si>
  <si>
    <t xml:space="preserve">Компот из сухих плодов </t>
  </si>
  <si>
    <t>933/1983</t>
  </si>
  <si>
    <t xml:space="preserve">Хлеб бородинский </t>
  </si>
  <si>
    <t>206/2003,824/1981</t>
  </si>
  <si>
    <t xml:space="preserve">Капуста тушеная </t>
  </si>
  <si>
    <t>773/1981</t>
  </si>
  <si>
    <t xml:space="preserve">Хлеб пшеничный повышенной питательной ценности </t>
  </si>
  <si>
    <t xml:space="preserve">Суп молочный с макаронными изделиями </t>
  </si>
  <si>
    <t>258/1981</t>
  </si>
  <si>
    <t xml:space="preserve">Запеканка картофельная мясная </t>
  </si>
  <si>
    <t>380/1981</t>
  </si>
  <si>
    <t xml:space="preserve">Чай с сахаром  и  лимоном </t>
  </si>
  <si>
    <t>629/1983</t>
  </si>
  <si>
    <t xml:space="preserve">Хлеб ржано-пшеничный </t>
  </si>
  <si>
    <t>Куры отварные</t>
  </si>
  <si>
    <t>697/1981</t>
  </si>
  <si>
    <t>Рис отварной с маслом</t>
  </si>
  <si>
    <t>747/1981</t>
  </si>
  <si>
    <t xml:space="preserve">Чай с сахаром </t>
  </si>
  <si>
    <t>1009/1981</t>
  </si>
  <si>
    <t xml:space="preserve">Батон  нарезной </t>
  </si>
  <si>
    <t xml:space="preserve">Суп картофельный с горохом </t>
  </si>
  <si>
    <t>221/1981</t>
  </si>
  <si>
    <t xml:space="preserve">Фрикадельки в соусе </t>
  </si>
  <si>
    <t>670/1983</t>
  </si>
  <si>
    <t xml:space="preserve">Напиток из лимонов </t>
  </si>
  <si>
    <t>1041/1983</t>
  </si>
  <si>
    <t xml:space="preserve">Хлеб с морской капустой </t>
  </si>
  <si>
    <t>411/1981</t>
  </si>
  <si>
    <t xml:space="preserve">Хлеб пшеничный </t>
  </si>
  <si>
    <t>42/1983</t>
  </si>
  <si>
    <t>Яйцо отварное</t>
  </si>
  <si>
    <t>Щи из свежей капусты со сметаной</t>
  </si>
  <si>
    <t>217/1981</t>
  </si>
  <si>
    <t>Поджарка из филе кур</t>
  </si>
  <si>
    <t>627/1983</t>
  </si>
  <si>
    <t>777/1981</t>
  </si>
  <si>
    <t xml:space="preserve">Компот из сухофруктов </t>
  </si>
  <si>
    <t xml:space="preserve">Хлеб Зерновой </t>
  </si>
  <si>
    <t xml:space="preserve">Батон "Умница"  </t>
  </si>
  <si>
    <t>Суп - лапша</t>
  </si>
  <si>
    <t>233/1981</t>
  </si>
  <si>
    <t>Рыба, тушеная в томате с овощами</t>
  </si>
  <si>
    <t>517/1981</t>
  </si>
  <si>
    <t>Картофель тушеный</t>
  </si>
  <si>
    <t>ТТК</t>
  </si>
  <si>
    <t>Компот из сухих плодов</t>
  </si>
  <si>
    <t>588/1994</t>
  </si>
  <si>
    <t>Биточки мясные с соусом</t>
  </si>
  <si>
    <t xml:space="preserve">Картофельное пюре с маслом </t>
  </si>
  <si>
    <t>759/1983</t>
  </si>
  <si>
    <t xml:space="preserve">Батон нарезной </t>
  </si>
  <si>
    <t xml:space="preserve">Салат "Здоровье" </t>
  </si>
  <si>
    <t>11/2003</t>
  </si>
  <si>
    <t>Рассольник «Ленинградский» с крупой рисовой</t>
  </si>
  <si>
    <t>208/1981</t>
  </si>
  <si>
    <t xml:space="preserve">Лангет из филе кур с соусом </t>
  </si>
  <si>
    <t>193/ 2003</t>
  </si>
  <si>
    <t>Грудка куриная тушёная</t>
  </si>
  <si>
    <t>444/1994</t>
  </si>
  <si>
    <t xml:space="preserve">Рис отварной с маслом </t>
  </si>
  <si>
    <t>1024/1983</t>
  </si>
  <si>
    <t>Хлеб пшеничный повышенной питательной ценности</t>
  </si>
  <si>
    <t xml:space="preserve">Суп картофельный с рыбой </t>
  </si>
  <si>
    <t>215/1981</t>
  </si>
  <si>
    <t xml:space="preserve">Цыплята отварные  </t>
  </si>
  <si>
    <t>697/1983</t>
  </si>
  <si>
    <t xml:space="preserve">Каша перловая </t>
  </si>
  <si>
    <t>Макароны с сыром</t>
  </si>
  <si>
    <t>444/1981</t>
  </si>
  <si>
    <t>Йогурт</t>
  </si>
  <si>
    <t xml:space="preserve">Чай с молоком </t>
  </si>
  <si>
    <t>1011/1983</t>
  </si>
  <si>
    <t>Суп крестьянский с крупой</t>
  </si>
  <si>
    <t>216/1983</t>
  </si>
  <si>
    <t xml:space="preserve">Жаркое по-домашнему </t>
  </si>
  <si>
    <t>631/1983</t>
  </si>
  <si>
    <t xml:space="preserve">Кисель плодово-ягодный </t>
  </si>
  <si>
    <t>591/1994</t>
  </si>
  <si>
    <t xml:space="preserve">Хлеб Здоровье </t>
  </si>
  <si>
    <t>Котлета, рубленая из филе кур с соусом</t>
  </si>
  <si>
    <t xml:space="preserve">Каша пшённая молочная с маслом </t>
  </si>
  <si>
    <t xml:space="preserve">Чай с сахаром и лимоном </t>
  </si>
  <si>
    <t xml:space="preserve">Каша гречневая с маслом </t>
  </si>
  <si>
    <t>директор</t>
  </si>
  <si>
    <t>Бутерброд с сыром</t>
  </si>
  <si>
    <t xml:space="preserve"> 3/1983</t>
  </si>
  <si>
    <t>Печень, тушёная в соусе</t>
  </si>
  <si>
    <t>633/1983</t>
  </si>
  <si>
    <t>Батон «Подмосковный»</t>
  </si>
  <si>
    <t>Сердце в соусе</t>
  </si>
  <si>
    <t>634/1983</t>
  </si>
  <si>
    <t>Кондратьева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</si>
</sst>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161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169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40</v>
      </c>
      <c r="F6" s="43">
        <v>185</v>
      </c>
      <c r="G6" s="43">
        <v>15</v>
      </c>
      <c r="H6" s="43">
        <v>20.440000000000001</v>
      </c>
      <c r="I6" s="43">
        <v>44.16</v>
      </c>
      <c r="J6" s="43">
        <v>345</v>
      </c>
      <c r="K6" s="44" t="s">
        <v>41</v>
      </c>
      <c r="L6" s="40"/>
    </row>
    <row r="7" spans="1:12" ht="15" x14ac:dyDescent="0.25">
      <c r="A7" s="23"/>
      <c r="B7" s="15"/>
      <c r="C7" s="11"/>
      <c r="D7" s="6" t="s">
        <v>26</v>
      </c>
      <c r="E7" s="42" t="s">
        <v>162</v>
      </c>
      <c r="F7" s="43">
        <v>65</v>
      </c>
      <c r="G7" s="43">
        <v>8.77</v>
      </c>
      <c r="H7" s="43">
        <v>7.51</v>
      </c>
      <c r="I7" s="43">
        <v>29.5</v>
      </c>
      <c r="J7" s="43">
        <v>221</v>
      </c>
      <c r="K7" s="51" t="s">
        <v>163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250</v>
      </c>
      <c r="G8" s="43">
        <v>0.5</v>
      </c>
      <c r="H8" s="43">
        <v>0</v>
      </c>
      <c r="I8" s="43">
        <v>19.88</v>
      </c>
      <c r="J8" s="43">
        <v>77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24.27</v>
      </c>
      <c r="H13" s="19">
        <f t="shared" si="0"/>
        <v>27.950000000000003</v>
      </c>
      <c r="I13" s="19">
        <f t="shared" si="0"/>
        <v>93.539999999999992</v>
      </c>
      <c r="J13" s="19">
        <f t="shared" si="0"/>
        <v>643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255</v>
      </c>
      <c r="G15" s="43">
        <v>2</v>
      </c>
      <c r="H15" s="43">
        <v>4.4000000000000004</v>
      </c>
      <c r="I15" s="43">
        <v>10.1</v>
      </c>
      <c r="J15" s="43">
        <v>108</v>
      </c>
      <c r="K15" s="44" t="s">
        <v>47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180</v>
      </c>
      <c r="G16" s="43">
        <v>19.8</v>
      </c>
      <c r="H16" s="43">
        <v>4.99</v>
      </c>
      <c r="I16" s="43">
        <v>35.33</v>
      </c>
      <c r="J16" s="43">
        <v>416</v>
      </c>
      <c r="K16" s="44" t="s">
        <v>49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230</v>
      </c>
      <c r="G18" s="43">
        <v>1.1499999999999999</v>
      </c>
      <c r="H18" s="43">
        <v>0.12</v>
      </c>
      <c r="I18" s="43">
        <v>34.200000000000003</v>
      </c>
      <c r="J18" s="43">
        <v>144</v>
      </c>
      <c r="K18" s="44" t="s">
        <v>51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52</v>
      </c>
      <c r="F20" s="43">
        <v>35</v>
      </c>
      <c r="G20" s="43">
        <v>2.96</v>
      </c>
      <c r="H20" s="43">
        <v>0.56999999999999995</v>
      </c>
      <c r="I20" s="43">
        <v>17.37</v>
      </c>
      <c r="J20" s="43">
        <v>89</v>
      </c>
      <c r="K20" s="44" t="s">
        <v>45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25.91</v>
      </c>
      <c r="H23" s="19">
        <f t="shared" si="2"/>
        <v>10.08</v>
      </c>
      <c r="I23" s="19">
        <f t="shared" si="2"/>
        <v>97</v>
      </c>
      <c r="J23" s="19">
        <f t="shared" si="2"/>
        <v>757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1200</v>
      </c>
      <c r="G24" s="32">
        <f t="shared" ref="G24:J24" si="4">G13+G23</f>
        <v>50.18</v>
      </c>
      <c r="H24" s="32">
        <f t="shared" si="4"/>
        <v>38.03</v>
      </c>
      <c r="I24" s="32">
        <f t="shared" si="4"/>
        <v>190.54</v>
      </c>
      <c r="J24" s="32">
        <f t="shared" si="4"/>
        <v>1400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125</v>
      </c>
      <c r="G25" s="40">
        <v>9</v>
      </c>
      <c r="H25" s="40">
        <v>7.65</v>
      </c>
      <c r="I25" s="40">
        <v>4.25</v>
      </c>
      <c r="J25" s="40">
        <v>125</v>
      </c>
      <c r="K25" s="41" t="s">
        <v>54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55</v>
      </c>
      <c r="F26" s="43">
        <v>150</v>
      </c>
      <c r="G26" s="43">
        <v>5.25</v>
      </c>
      <c r="H26" s="43">
        <v>4.5</v>
      </c>
      <c r="I26" s="43">
        <v>33.75</v>
      </c>
      <c r="J26" s="43">
        <v>194</v>
      </c>
      <c r="K26" s="44" t="s">
        <v>56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1.5</v>
      </c>
      <c r="H27" s="43">
        <v>1.6</v>
      </c>
      <c r="I27" s="43">
        <v>22.3</v>
      </c>
      <c r="J27" s="43">
        <v>109</v>
      </c>
      <c r="K27" s="44" t="s">
        <v>58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59</v>
      </c>
      <c r="F28" s="43">
        <v>25</v>
      </c>
      <c r="G28" s="43">
        <v>1.7</v>
      </c>
      <c r="H28" s="43">
        <v>0</v>
      </c>
      <c r="I28" s="43">
        <v>15</v>
      </c>
      <c r="J28" s="43">
        <v>52</v>
      </c>
      <c r="K28" s="44" t="s">
        <v>45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17.45</v>
      </c>
      <c r="H32" s="19">
        <f t="shared" ref="H32" si="7">SUM(H25:H31)</f>
        <v>13.75</v>
      </c>
      <c r="I32" s="19">
        <f t="shared" ref="I32" si="8">SUM(I25:I31)</f>
        <v>75.3</v>
      </c>
      <c r="J32" s="19">
        <f t="shared" ref="J32:L32" si="9">SUM(J25:J31)</f>
        <v>480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200</v>
      </c>
      <c r="G34" s="43">
        <v>4.43</v>
      </c>
      <c r="H34" s="43">
        <v>3.8</v>
      </c>
      <c r="I34" s="43">
        <v>15.52</v>
      </c>
      <c r="J34" s="43">
        <v>168</v>
      </c>
      <c r="K34" s="44" t="s">
        <v>61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164</v>
      </c>
      <c r="F35" s="43">
        <v>105</v>
      </c>
      <c r="G35" s="43">
        <v>14.4</v>
      </c>
      <c r="H35" s="43">
        <v>19.8</v>
      </c>
      <c r="I35" s="43">
        <v>0.1</v>
      </c>
      <c r="J35" s="43">
        <v>265</v>
      </c>
      <c r="K35" s="44" t="s">
        <v>165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4.8</v>
      </c>
      <c r="H36" s="43">
        <v>5.0999999999999996</v>
      </c>
      <c r="I36" s="43">
        <v>21</v>
      </c>
      <c r="J36" s="43">
        <v>148</v>
      </c>
      <c r="K36" s="44" t="s">
        <v>63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43</v>
      </c>
      <c r="F37" s="43">
        <v>200</v>
      </c>
      <c r="G37" s="43">
        <v>0.4</v>
      </c>
      <c r="H37" s="43">
        <v>0</v>
      </c>
      <c r="I37" s="43">
        <v>15.1</v>
      </c>
      <c r="J37" s="43">
        <v>62</v>
      </c>
      <c r="K37" s="44" t="s">
        <v>44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64</v>
      </c>
      <c r="F39" s="43">
        <v>45</v>
      </c>
      <c r="G39" s="43">
        <v>2.33</v>
      </c>
      <c r="H39" s="43">
        <v>0.42</v>
      </c>
      <c r="I39" s="43">
        <v>13.89</v>
      </c>
      <c r="J39" s="43">
        <v>77</v>
      </c>
      <c r="K39" s="44" t="s">
        <v>45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26.36</v>
      </c>
      <c r="H42" s="19">
        <f t="shared" ref="H42" si="11">SUM(H33:H41)</f>
        <v>29.120000000000005</v>
      </c>
      <c r="I42" s="19">
        <f t="shared" ref="I42" si="12">SUM(I33:I41)</f>
        <v>65.61</v>
      </c>
      <c r="J42" s="19">
        <f t="shared" ref="J42:L42" si="13">SUM(J33:J41)</f>
        <v>720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1200</v>
      </c>
      <c r="G43" s="32">
        <f t="shared" ref="G43" si="14">G32+G42</f>
        <v>43.81</v>
      </c>
      <c r="H43" s="32">
        <f t="shared" ref="H43" si="15">H32+H42</f>
        <v>42.870000000000005</v>
      </c>
      <c r="I43" s="32">
        <f t="shared" ref="I43" si="16">I32+I42</f>
        <v>140.91</v>
      </c>
      <c r="J43" s="32">
        <f t="shared" ref="J43:L43" si="17">J32+J42</f>
        <v>1200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113</v>
      </c>
      <c r="G44" s="40">
        <v>11.8</v>
      </c>
      <c r="H44" s="40">
        <v>9.1999999999999993</v>
      </c>
      <c r="I44" s="40">
        <v>4</v>
      </c>
      <c r="J44" s="40">
        <v>150</v>
      </c>
      <c r="K44" s="41" t="s">
        <v>66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67</v>
      </c>
      <c r="F45" s="43">
        <v>150</v>
      </c>
      <c r="G45" s="43">
        <v>3.21</v>
      </c>
      <c r="H45" s="43">
        <v>5.23</v>
      </c>
      <c r="I45" s="43">
        <v>26.1</v>
      </c>
      <c r="J45" s="43">
        <v>188</v>
      </c>
      <c r="K45" s="44" t="s">
        <v>68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69</v>
      </c>
      <c r="F46" s="43">
        <v>207</v>
      </c>
      <c r="G46" s="43">
        <v>0.5</v>
      </c>
      <c r="H46" s="43">
        <v>0</v>
      </c>
      <c r="I46" s="43">
        <v>15.3</v>
      </c>
      <c r="J46" s="43">
        <v>63</v>
      </c>
      <c r="K46" s="44" t="s">
        <v>70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166</v>
      </c>
      <c r="F47" s="43">
        <v>30</v>
      </c>
      <c r="G47" s="43">
        <v>2.2999999999999998</v>
      </c>
      <c r="H47" s="43">
        <v>0.9</v>
      </c>
      <c r="I47" s="43">
        <v>15.4</v>
      </c>
      <c r="J47" s="43">
        <v>79</v>
      </c>
      <c r="K47" s="44" t="s">
        <v>45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17.810000000000002</v>
      </c>
      <c r="H51" s="19">
        <f t="shared" ref="H51" si="19">SUM(H44:H50)</f>
        <v>15.33</v>
      </c>
      <c r="I51" s="19">
        <f t="shared" ref="I51" si="20">SUM(I44:I50)</f>
        <v>60.800000000000004</v>
      </c>
      <c r="J51" s="19">
        <f t="shared" ref="J51:L51" si="21">SUM(J44:J50)</f>
        <v>480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71</v>
      </c>
      <c r="F53" s="43">
        <v>230</v>
      </c>
      <c r="G53" s="43">
        <v>1.97</v>
      </c>
      <c r="H53" s="43">
        <v>4.12</v>
      </c>
      <c r="I53" s="43">
        <v>16.059999999999999</v>
      </c>
      <c r="J53" s="43">
        <v>121</v>
      </c>
      <c r="K53" s="44" t="s">
        <v>72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73</v>
      </c>
      <c r="F54" s="43">
        <v>90</v>
      </c>
      <c r="G54" s="43">
        <v>9.8000000000000007</v>
      </c>
      <c r="H54" s="43">
        <v>3.8</v>
      </c>
      <c r="I54" s="43">
        <v>1.7</v>
      </c>
      <c r="J54" s="43">
        <v>254</v>
      </c>
      <c r="K54" s="44" t="s">
        <v>74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75</v>
      </c>
      <c r="F55" s="43">
        <v>150</v>
      </c>
      <c r="G55" s="43">
        <v>3.75</v>
      </c>
      <c r="H55" s="43">
        <v>4.3499999999999996</v>
      </c>
      <c r="I55" s="43">
        <v>24.15</v>
      </c>
      <c r="J55" s="43">
        <v>150</v>
      </c>
      <c r="K55" s="44" t="s">
        <v>76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77</v>
      </c>
      <c r="F56" s="43">
        <v>200</v>
      </c>
      <c r="G56" s="43">
        <v>1</v>
      </c>
      <c r="H56" s="43">
        <v>0.1</v>
      </c>
      <c r="I56" s="43">
        <v>30.2</v>
      </c>
      <c r="J56" s="43">
        <v>125</v>
      </c>
      <c r="K56" s="44" t="s">
        <v>78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79</v>
      </c>
      <c r="F58" s="43">
        <v>30</v>
      </c>
      <c r="G58" s="43">
        <v>1.88</v>
      </c>
      <c r="H58" s="43">
        <v>0.34</v>
      </c>
      <c r="I58" s="43">
        <v>11.22</v>
      </c>
      <c r="J58" s="43">
        <v>56</v>
      </c>
      <c r="K58" s="44" t="s">
        <v>45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18.400000000000002</v>
      </c>
      <c r="H61" s="19">
        <f t="shared" ref="H61" si="23">SUM(H52:H60)</f>
        <v>12.709999999999999</v>
      </c>
      <c r="I61" s="19">
        <f t="shared" ref="I61" si="24">SUM(I52:I60)</f>
        <v>83.33</v>
      </c>
      <c r="J61" s="19">
        <f t="shared" ref="J61:L61" si="25">SUM(J52:J60)</f>
        <v>706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1200</v>
      </c>
      <c r="G62" s="32">
        <f t="shared" ref="G62" si="26">G51+G61</f>
        <v>36.210000000000008</v>
      </c>
      <c r="H62" s="32">
        <f t="shared" ref="H62" si="27">H51+H61</f>
        <v>28.04</v>
      </c>
      <c r="I62" s="32">
        <f t="shared" ref="I62" si="28">I51+I61</f>
        <v>144.13</v>
      </c>
      <c r="J62" s="32">
        <f t="shared" ref="J62:L62" si="29">J51+J61</f>
        <v>1186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157</v>
      </c>
      <c r="F63" s="40">
        <v>120</v>
      </c>
      <c r="G63" s="40">
        <v>1.59</v>
      </c>
      <c r="H63" s="40">
        <v>5.93</v>
      </c>
      <c r="I63" s="40">
        <v>10.38</v>
      </c>
      <c r="J63" s="40">
        <v>216</v>
      </c>
      <c r="K63" s="41" t="s">
        <v>80</v>
      </c>
      <c r="L63" s="40"/>
    </row>
    <row r="64" spans="1:12" ht="15" x14ac:dyDescent="0.25">
      <c r="A64" s="23"/>
      <c r="B64" s="15"/>
      <c r="C64" s="11"/>
      <c r="D64" s="6" t="s">
        <v>21</v>
      </c>
      <c r="E64" s="42" t="s">
        <v>81</v>
      </c>
      <c r="F64" s="43">
        <v>150</v>
      </c>
      <c r="G64" s="43">
        <v>3.5</v>
      </c>
      <c r="H64" s="43">
        <v>5.33</v>
      </c>
      <c r="I64" s="43">
        <v>9.33</v>
      </c>
      <c r="J64" s="43">
        <v>115</v>
      </c>
      <c r="K64" s="44" t="s">
        <v>82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1</v>
      </c>
      <c r="H65" s="43">
        <v>0.1</v>
      </c>
      <c r="I65" s="43">
        <v>30.2</v>
      </c>
      <c r="J65" s="43">
        <v>125</v>
      </c>
      <c r="K65" s="44" t="s">
        <v>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83</v>
      </c>
      <c r="F66" s="43">
        <v>30</v>
      </c>
      <c r="G66" s="43">
        <v>1.91</v>
      </c>
      <c r="H66" s="43">
        <v>0.75</v>
      </c>
      <c r="I66" s="43">
        <v>12.83</v>
      </c>
      <c r="J66" s="43">
        <v>65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8</v>
      </c>
      <c r="H70" s="19">
        <f t="shared" ref="H70" si="31">SUM(H63:H69)</f>
        <v>12.11</v>
      </c>
      <c r="I70" s="19">
        <f t="shared" ref="I70" si="32">SUM(I63:I69)</f>
        <v>62.739999999999995</v>
      </c>
      <c r="J70" s="19">
        <f t="shared" ref="J70:L70" si="33">SUM(J63:J69)</f>
        <v>521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250</v>
      </c>
      <c r="G72" s="43">
        <v>6.2</v>
      </c>
      <c r="H72" s="43">
        <v>6.1</v>
      </c>
      <c r="I72" s="43">
        <v>19.7</v>
      </c>
      <c r="J72" s="43">
        <v>161</v>
      </c>
      <c r="K72" s="44" t="s">
        <v>85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86</v>
      </c>
      <c r="F73" s="43">
        <v>170</v>
      </c>
      <c r="G73" s="43">
        <v>10.199999999999999</v>
      </c>
      <c r="H73" s="43">
        <v>14.55</v>
      </c>
      <c r="I73" s="43">
        <v>18.3</v>
      </c>
      <c r="J73" s="43">
        <v>353</v>
      </c>
      <c r="K73" s="44" t="s">
        <v>87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88</v>
      </c>
      <c r="F75" s="43">
        <v>207</v>
      </c>
      <c r="G75" s="43">
        <v>0.5</v>
      </c>
      <c r="H75" s="43">
        <v>0</v>
      </c>
      <c r="I75" s="43">
        <v>15.3</v>
      </c>
      <c r="J75" s="43">
        <v>63</v>
      </c>
      <c r="K75" s="44" t="s">
        <v>89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90</v>
      </c>
      <c r="F77" s="43">
        <v>73</v>
      </c>
      <c r="G77" s="43">
        <v>4.8600000000000003</v>
      </c>
      <c r="H77" s="43">
        <v>0.88</v>
      </c>
      <c r="I77" s="43">
        <v>28.97</v>
      </c>
      <c r="J77" s="43">
        <v>143</v>
      </c>
      <c r="K77" s="44" t="s">
        <v>45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21.759999999999998</v>
      </c>
      <c r="H80" s="19">
        <f t="shared" ref="H80" si="35">SUM(H71:H79)</f>
        <v>21.529999999999998</v>
      </c>
      <c r="I80" s="19">
        <f t="shared" ref="I80" si="36">SUM(I71:I79)</f>
        <v>82.27</v>
      </c>
      <c r="J80" s="19">
        <f t="shared" ref="J80:L80" si="37">SUM(J71:J79)</f>
        <v>720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1200</v>
      </c>
      <c r="G81" s="32">
        <f t="shared" ref="G81" si="38">G70+G80</f>
        <v>29.759999999999998</v>
      </c>
      <c r="H81" s="32">
        <f t="shared" ref="H81" si="39">H70+H80</f>
        <v>33.64</v>
      </c>
      <c r="I81" s="32">
        <f t="shared" ref="I81" si="40">I70+I80</f>
        <v>145.01</v>
      </c>
      <c r="J81" s="32">
        <f t="shared" ref="J81:L81" si="41">J70+J80</f>
        <v>1241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120</v>
      </c>
      <c r="G82" s="40">
        <v>27.5</v>
      </c>
      <c r="H82" s="40">
        <v>10.62</v>
      </c>
      <c r="I82" s="40">
        <v>1</v>
      </c>
      <c r="J82" s="40">
        <v>210</v>
      </c>
      <c r="K82" s="41" t="s">
        <v>92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93</v>
      </c>
      <c r="F83" s="43">
        <v>150</v>
      </c>
      <c r="G83" s="43">
        <v>3.81</v>
      </c>
      <c r="H83" s="43">
        <v>6.1</v>
      </c>
      <c r="I83" s="43">
        <v>38.61</v>
      </c>
      <c r="J83" s="43">
        <v>227</v>
      </c>
      <c r="K83" s="44" t="s">
        <v>94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95</v>
      </c>
      <c r="F84" s="43">
        <v>200</v>
      </c>
      <c r="G84" s="43">
        <v>0.4</v>
      </c>
      <c r="H84" s="43">
        <v>0</v>
      </c>
      <c r="I84" s="43">
        <v>15.1</v>
      </c>
      <c r="J84" s="43">
        <v>62</v>
      </c>
      <c r="K84" s="44" t="s">
        <v>96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97</v>
      </c>
      <c r="F85" s="43">
        <v>30</v>
      </c>
      <c r="G85" s="43">
        <v>2.2999999999999998</v>
      </c>
      <c r="H85" s="43">
        <v>0.9</v>
      </c>
      <c r="I85" s="43">
        <v>15.4</v>
      </c>
      <c r="J85" s="43">
        <v>79</v>
      </c>
      <c r="K85" s="44" t="s">
        <v>45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34.01</v>
      </c>
      <c r="H89" s="19">
        <f t="shared" ref="H89" si="43">SUM(H82:H88)</f>
        <v>17.619999999999997</v>
      </c>
      <c r="I89" s="19">
        <f t="shared" ref="I89" si="44">SUM(I82:I88)</f>
        <v>70.11</v>
      </c>
      <c r="J89" s="19">
        <f t="shared" ref="J89:L89" si="45">SUM(J82:J88)</f>
        <v>578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98</v>
      </c>
      <c r="F91" s="43">
        <v>250</v>
      </c>
      <c r="G91" s="43">
        <v>5.48</v>
      </c>
      <c r="H91" s="43">
        <v>4.74</v>
      </c>
      <c r="I91" s="43">
        <v>19.739999999999998</v>
      </c>
      <c r="J91" s="43">
        <v>146</v>
      </c>
      <c r="K91" s="44" t="s">
        <v>99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100</v>
      </c>
      <c r="F92" s="43">
        <v>90</v>
      </c>
      <c r="G92" s="43">
        <v>7.4</v>
      </c>
      <c r="H92" s="43">
        <v>7.7</v>
      </c>
      <c r="I92" s="43">
        <v>8.9</v>
      </c>
      <c r="J92" s="43">
        <v>262</v>
      </c>
      <c r="K92" s="44" t="s">
        <v>101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55</v>
      </c>
      <c r="F93" s="43">
        <v>150</v>
      </c>
      <c r="G93" s="43">
        <v>5.25</v>
      </c>
      <c r="H93" s="43">
        <v>4.5</v>
      </c>
      <c r="I93" s="43">
        <v>33.75</v>
      </c>
      <c r="J93" s="43">
        <v>211</v>
      </c>
      <c r="K93" s="44" t="s">
        <v>56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102</v>
      </c>
      <c r="F94" s="43">
        <v>200</v>
      </c>
      <c r="G94" s="43">
        <v>0.1</v>
      </c>
      <c r="H94" s="43">
        <v>0</v>
      </c>
      <c r="I94" s="43">
        <v>24.3</v>
      </c>
      <c r="J94" s="43">
        <v>97</v>
      </c>
      <c r="K94" s="44" t="s">
        <v>103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104</v>
      </c>
      <c r="F96" s="43">
        <v>30</v>
      </c>
      <c r="G96" s="43">
        <v>2.5</v>
      </c>
      <c r="H96" s="43">
        <v>0.8</v>
      </c>
      <c r="I96" s="43">
        <v>13.9</v>
      </c>
      <c r="J96" s="43">
        <v>73</v>
      </c>
      <c r="K96" s="44" t="s">
        <v>45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20.730000000000004</v>
      </c>
      <c r="H99" s="19">
        <f t="shared" ref="H99" si="47">SUM(H90:H98)</f>
        <v>17.740000000000002</v>
      </c>
      <c r="I99" s="19">
        <f t="shared" ref="I99" si="48">SUM(I90:I98)</f>
        <v>100.59</v>
      </c>
      <c r="J99" s="19">
        <f t="shared" ref="J99:L99" si="49">SUM(J90:J98)</f>
        <v>789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1220</v>
      </c>
      <c r="G100" s="32">
        <f t="shared" ref="G100" si="50">G89+G99</f>
        <v>54.74</v>
      </c>
      <c r="H100" s="32">
        <f t="shared" ref="H100" si="51">H89+H99</f>
        <v>35.36</v>
      </c>
      <c r="I100" s="32">
        <f t="shared" ref="I100" si="52">I89+I99</f>
        <v>170.7</v>
      </c>
      <c r="J100" s="32">
        <f t="shared" ref="J100:L100" si="53">J89+J99</f>
        <v>1367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158</v>
      </c>
      <c r="F101" s="40">
        <v>210</v>
      </c>
      <c r="G101" s="40">
        <v>9.8000000000000007</v>
      </c>
      <c r="H101" s="40">
        <v>12.8</v>
      </c>
      <c r="I101" s="40">
        <v>42.45</v>
      </c>
      <c r="J101" s="40">
        <v>318</v>
      </c>
      <c r="K101" s="41" t="s">
        <v>105</v>
      </c>
      <c r="L101" s="40"/>
    </row>
    <row r="102" spans="1:12" ht="15" x14ac:dyDescent="0.25">
      <c r="A102" s="23"/>
      <c r="B102" s="15"/>
      <c r="C102" s="11"/>
      <c r="D102" s="6" t="s">
        <v>26</v>
      </c>
      <c r="E102" s="42" t="s">
        <v>42</v>
      </c>
      <c r="F102" s="43">
        <v>20</v>
      </c>
      <c r="G102" s="43">
        <v>4.59</v>
      </c>
      <c r="H102" s="43">
        <v>5.8</v>
      </c>
      <c r="I102" s="43">
        <v>0</v>
      </c>
      <c r="J102" s="43">
        <v>72</v>
      </c>
      <c r="K102" s="44" t="s">
        <v>107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95</v>
      </c>
      <c r="F103" s="43">
        <v>200</v>
      </c>
      <c r="G103" s="43">
        <v>0.4</v>
      </c>
      <c r="H103" s="43">
        <v>0</v>
      </c>
      <c r="I103" s="43">
        <v>15.1</v>
      </c>
      <c r="J103" s="43">
        <v>62</v>
      </c>
      <c r="K103" s="44" t="s">
        <v>96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106</v>
      </c>
      <c r="F104" s="43">
        <v>30</v>
      </c>
      <c r="G104" s="43">
        <v>2.4</v>
      </c>
      <c r="H104" s="43">
        <v>0.3</v>
      </c>
      <c r="I104" s="43">
        <v>14.5</v>
      </c>
      <c r="J104" s="43">
        <v>71</v>
      </c>
      <c r="K104" s="44" t="s">
        <v>45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108</v>
      </c>
      <c r="F106" s="43">
        <v>40</v>
      </c>
      <c r="G106" s="43">
        <v>5.03</v>
      </c>
      <c r="H106" s="43">
        <v>4.24</v>
      </c>
      <c r="I106" s="43">
        <v>0.44</v>
      </c>
      <c r="J106" s="43">
        <v>62</v>
      </c>
      <c r="K106" s="44" t="s">
        <v>45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22.220000000000002</v>
      </c>
      <c r="H108" s="19">
        <f t="shared" si="54"/>
        <v>23.14</v>
      </c>
      <c r="I108" s="19">
        <f t="shared" si="54"/>
        <v>72.490000000000009</v>
      </c>
      <c r="J108" s="19">
        <f t="shared" si="54"/>
        <v>585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109</v>
      </c>
      <c r="F110" s="43">
        <v>230</v>
      </c>
      <c r="G110" s="43">
        <v>7.4</v>
      </c>
      <c r="H110" s="43">
        <v>4</v>
      </c>
      <c r="I110" s="43">
        <v>16</v>
      </c>
      <c r="J110" s="43">
        <v>130</v>
      </c>
      <c r="K110" s="44" t="s">
        <v>110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111</v>
      </c>
      <c r="F111" s="43">
        <v>90</v>
      </c>
      <c r="G111" s="43">
        <v>7.6</v>
      </c>
      <c r="H111" s="43">
        <v>4.0999999999999996</v>
      </c>
      <c r="I111" s="43">
        <v>5.2</v>
      </c>
      <c r="J111" s="43">
        <v>174</v>
      </c>
      <c r="K111" s="44" t="s">
        <v>112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93</v>
      </c>
      <c r="F112" s="43">
        <v>150</v>
      </c>
      <c r="G112" s="43">
        <v>3.81</v>
      </c>
      <c r="H112" s="43">
        <v>6.1</v>
      </c>
      <c r="I112" s="43">
        <v>38.61</v>
      </c>
      <c r="J112" s="43">
        <v>227</v>
      </c>
      <c r="K112" s="44" t="s">
        <v>113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114</v>
      </c>
      <c r="F113" s="43">
        <v>200</v>
      </c>
      <c r="G113" s="43">
        <v>0.4</v>
      </c>
      <c r="H113" s="43">
        <v>0</v>
      </c>
      <c r="I113" s="43">
        <v>31.8</v>
      </c>
      <c r="J113" s="43">
        <v>129</v>
      </c>
      <c r="K113" s="44" t="s">
        <v>78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115</v>
      </c>
      <c r="F115" s="43">
        <v>30</v>
      </c>
      <c r="G115" s="43">
        <v>2.6</v>
      </c>
      <c r="H115" s="43">
        <v>0.4</v>
      </c>
      <c r="I115" s="43">
        <v>13.5</v>
      </c>
      <c r="J115" s="43">
        <v>76</v>
      </c>
      <c r="K115" s="44" t="s">
        <v>45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21.81</v>
      </c>
      <c r="H118" s="19">
        <f t="shared" si="56"/>
        <v>14.6</v>
      </c>
      <c r="I118" s="19">
        <f t="shared" si="56"/>
        <v>105.11</v>
      </c>
      <c r="J118" s="19">
        <f t="shared" si="56"/>
        <v>736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1200</v>
      </c>
      <c r="G119" s="32">
        <f t="shared" ref="G119" si="58">G108+G118</f>
        <v>44.03</v>
      </c>
      <c r="H119" s="32">
        <f t="shared" ref="H119" si="59">H108+H118</f>
        <v>37.74</v>
      </c>
      <c r="I119" s="32">
        <f t="shared" ref="I119" si="60">I108+I118</f>
        <v>177.60000000000002</v>
      </c>
      <c r="J119" s="32">
        <f t="shared" ref="J119:L119" si="61">J108+J118</f>
        <v>1321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167</v>
      </c>
      <c r="F120" s="40">
        <v>90</v>
      </c>
      <c r="G120" s="40">
        <v>17.13</v>
      </c>
      <c r="H120" s="40">
        <v>15.71</v>
      </c>
      <c r="I120" s="40">
        <v>0.19</v>
      </c>
      <c r="J120" s="40">
        <v>209</v>
      </c>
      <c r="K120" s="41" t="s">
        <v>168</v>
      </c>
      <c r="L120" s="40"/>
    </row>
    <row r="121" spans="1:12" ht="15" x14ac:dyDescent="0.25">
      <c r="A121" s="14"/>
      <c r="B121" s="15"/>
      <c r="C121" s="11"/>
      <c r="D121" s="6" t="s">
        <v>21</v>
      </c>
      <c r="E121" s="42" t="s">
        <v>160</v>
      </c>
      <c r="F121" s="43">
        <v>180</v>
      </c>
      <c r="G121" s="43">
        <v>4.8</v>
      </c>
      <c r="H121" s="43">
        <v>5.0999999999999996</v>
      </c>
      <c r="I121" s="43">
        <v>25.2</v>
      </c>
      <c r="J121" s="43">
        <v>177</v>
      </c>
      <c r="K121" s="44" t="s">
        <v>63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159</v>
      </c>
      <c r="F122" s="43">
        <v>207</v>
      </c>
      <c r="G122" s="43">
        <v>0.5</v>
      </c>
      <c r="H122" s="43">
        <v>0</v>
      </c>
      <c r="I122" s="43">
        <v>15.3</v>
      </c>
      <c r="J122" s="43">
        <v>63</v>
      </c>
      <c r="K122" s="44" t="s">
        <v>89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116</v>
      </c>
      <c r="F123" s="43">
        <v>30</v>
      </c>
      <c r="G123" s="43">
        <v>2.2999999999999998</v>
      </c>
      <c r="H123" s="43">
        <v>0.9</v>
      </c>
      <c r="I123" s="43">
        <v>15.4</v>
      </c>
      <c r="J123" s="43">
        <v>79</v>
      </c>
      <c r="K123" s="44" t="s">
        <v>45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507</v>
      </c>
      <c r="G127" s="19">
        <f t="shared" ref="G127:J127" si="62">SUM(G120:G126)</f>
        <v>24.73</v>
      </c>
      <c r="H127" s="19">
        <f t="shared" si="62"/>
        <v>21.71</v>
      </c>
      <c r="I127" s="19">
        <f t="shared" si="62"/>
        <v>56.089999999999996</v>
      </c>
      <c r="J127" s="19">
        <f t="shared" si="62"/>
        <v>528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117</v>
      </c>
      <c r="F129" s="43">
        <v>210</v>
      </c>
      <c r="G129" s="43">
        <v>2.02</v>
      </c>
      <c r="H129" s="43">
        <v>3.65</v>
      </c>
      <c r="I129" s="43">
        <v>13.25</v>
      </c>
      <c r="J129" s="43">
        <v>111</v>
      </c>
      <c r="K129" s="44" t="s">
        <v>118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119</v>
      </c>
      <c r="F130" s="43">
        <v>90</v>
      </c>
      <c r="G130" s="43">
        <v>6.17</v>
      </c>
      <c r="H130" s="43">
        <v>3.23</v>
      </c>
      <c r="I130" s="43">
        <v>2.94</v>
      </c>
      <c r="J130" s="43">
        <v>110</v>
      </c>
      <c r="K130" s="44" t="s">
        <v>120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121</v>
      </c>
      <c r="F131" s="43">
        <v>150</v>
      </c>
      <c r="G131" s="43">
        <v>3.15</v>
      </c>
      <c r="H131" s="43">
        <v>2.1</v>
      </c>
      <c r="I131" s="43">
        <v>18.899999999999999</v>
      </c>
      <c r="J131" s="43">
        <v>270</v>
      </c>
      <c r="K131" s="44" t="s">
        <v>122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123</v>
      </c>
      <c r="F132" s="43">
        <v>200</v>
      </c>
      <c r="G132" s="43">
        <v>0.5</v>
      </c>
      <c r="H132" s="43">
        <v>0.1</v>
      </c>
      <c r="I132" s="43">
        <v>28.1</v>
      </c>
      <c r="J132" s="43">
        <v>115</v>
      </c>
      <c r="K132" s="44" t="s">
        <v>124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79</v>
      </c>
      <c r="F134" s="43">
        <v>50</v>
      </c>
      <c r="G134" s="43">
        <v>3.33</v>
      </c>
      <c r="H134" s="43">
        <v>0.66</v>
      </c>
      <c r="I134" s="43">
        <v>19.829999999999998</v>
      </c>
      <c r="J134" s="43">
        <v>100</v>
      </c>
      <c r="K134" s="44" t="s">
        <v>45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15.17</v>
      </c>
      <c r="H137" s="19">
        <f t="shared" si="64"/>
        <v>9.74</v>
      </c>
      <c r="I137" s="19">
        <f t="shared" si="64"/>
        <v>83.02000000000001</v>
      </c>
      <c r="J137" s="19">
        <f t="shared" si="64"/>
        <v>706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1207</v>
      </c>
      <c r="G138" s="32">
        <f t="shared" ref="G138" si="66">G127+G137</f>
        <v>39.9</v>
      </c>
      <c r="H138" s="32">
        <f t="shared" ref="H138" si="67">H127+H137</f>
        <v>31.450000000000003</v>
      </c>
      <c r="I138" s="32">
        <f t="shared" ref="I138" si="68">I127+I137</f>
        <v>139.11000000000001</v>
      </c>
      <c r="J138" s="32">
        <f t="shared" ref="J138:L138" si="69">J127+J137</f>
        <v>1234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125</v>
      </c>
      <c r="F139" s="40">
        <v>90</v>
      </c>
      <c r="G139" s="40">
        <v>13.32</v>
      </c>
      <c r="H139" s="40">
        <v>10.62</v>
      </c>
      <c r="I139" s="40">
        <v>1.62</v>
      </c>
      <c r="J139" s="40">
        <v>173</v>
      </c>
      <c r="K139" s="41" t="s">
        <v>122</v>
      </c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126</v>
      </c>
      <c r="F140" s="43">
        <v>150</v>
      </c>
      <c r="G140" s="43">
        <v>3.15</v>
      </c>
      <c r="H140" s="43">
        <v>4.8</v>
      </c>
      <c r="I140" s="43">
        <v>12.75</v>
      </c>
      <c r="J140" s="43">
        <v>105</v>
      </c>
      <c r="K140" s="44" t="s">
        <v>127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95</v>
      </c>
      <c r="F141" s="43">
        <v>200</v>
      </c>
      <c r="G141" s="43">
        <v>0.4</v>
      </c>
      <c r="H141" s="43">
        <v>0</v>
      </c>
      <c r="I141" s="43">
        <v>15.1</v>
      </c>
      <c r="J141" s="43">
        <v>62</v>
      </c>
      <c r="K141" s="44" t="s">
        <v>96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128</v>
      </c>
      <c r="F142" s="43">
        <v>30</v>
      </c>
      <c r="G142" s="43">
        <v>2.2999999999999998</v>
      </c>
      <c r="H142" s="43">
        <v>0.9</v>
      </c>
      <c r="I142" s="43">
        <v>15.4</v>
      </c>
      <c r="J142" s="43">
        <v>79</v>
      </c>
      <c r="K142" s="44" t="s">
        <v>45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129</v>
      </c>
      <c r="F144" s="43">
        <v>60</v>
      </c>
      <c r="G144" s="43">
        <v>1</v>
      </c>
      <c r="H144" s="43">
        <v>3</v>
      </c>
      <c r="I144" s="43">
        <v>6.19</v>
      </c>
      <c r="J144" s="43">
        <v>61</v>
      </c>
      <c r="K144" s="44" t="s">
        <v>130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20.169999999999998</v>
      </c>
      <c r="H146" s="19">
        <f t="shared" si="70"/>
        <v>19.319999999999997</v>
      </c>
      <c r="I146" s="19">
        <f t="shared" si="70"/>
        <v>51.059999999999995</v>
      </c>
      <c r="J146" s="19">
        <f t="shared" si="70"/>
        <v>480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131</v>
      </c>
      <c r="F148" s="43">
        <v>230</v>
      </c>
      <c r="G148" s="43">
        <v>2.16</v>
      </c>
      <c r="H148" s="43">
        <v>4.95</v>
      </c>
      <c r="I148" s="43">
        <v>16.07</v>
      </c>
      <c r="J148" s="43">
        <v>133</v>
      </c>
      <c r="K148" s="44" t="s">
        <v>132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133</v>
      </c>
      <c r="F149" s="43">
        <v>90</v>
      </c>
      <c r="G149" s="43">
        <v>8.32</v>
      </c>
      <c r="H149" s="43">
        <v>11.58</v>
      </c>
      <c r="I149" s="43">
        <v>0</v>
      </c>
      <c r="J149" s="43">
        <v>237</v>
      </c>
      <c r="K149" s="44" t="s">
        <v>134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55</v>
      </c>
      <c r="F150" s="43">
        <v>150</v>
      </c>
      <c r="G150" s="43">
        <v>5.25</v>
      </c>
      <c r="H150" s="43">
        <v>4.5</v>
      </c>
      <c r="I150" s="43">
        <v>33.75</v>
      </c>
      <c r="J150" s="43">
        <v>195</v>
      </c>
      <c r="K150" s="44" t="s">
        <v>56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114</v>
      </c>
      <c r="F151" s="43">
        <v>200</v>
      </c>
      <c r="G151" s="43">
        <v>0.4</v>
      </c>
      <c r="H151" s="43">
        <v>0</v>
      </c>
      <c r="I151" s="43">
        <v>31.8</v>
      </c>
      <c r="J151" s="43">
        <v>129</v>
      </c>
      <c r="K151" s="44" t="s">
        <v>78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90</v>
      </c>
      <c r="F153" s="43">
        <v>30</v>
      </c>
      <c r="G153" s="43">
        <v>2.2999999999999998</v>
      </c>
      <c r="H153" s="43">
        <v>0.4</v>
      </c>
      <c r="I153" s="43">
        <v>11.9</v>
      </c>
      <c r="J153" s="43">
        <v>58</v>
      </c>
      <c r="K153" s="44" t="s">
        <v>45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18.43</v>
      </c>
      <c r="H156" s="19">
        <f t="shared" si="72"/>
        <v>21.43</v>
      </c>
      <c r="I156" s="19">
        <f t="shared" si="72"/>
        <v>93.52000000000001</v>
      </c>
      <c r="J156" s="19">
        <f t="shared" si="72"/>
        <v>752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1230</v>
      </c>
      <c r="G157" s="32">
        <f t="shared" ref="G157" si="74">G146+G156</f>
        <v>38.599999999999994</v>
      </c>
      <c r="H157" s="32">
        <f t="shared" ref="H157" si="75">H146+H156</f>
        <v>40.75</v>
      </c>
      <c r="I157" s="32">
        <f t="shared" ref="I157" si="76">I146+I156</f>
        <v>144.58000000000001</v>
      </c>
      <c r="J157" s="32">
        <f t="shared" ref="J157:L157" si="77">J146+J156</f>
        <v>1232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135</v>
      </c>
      <c r="F158" s="40">
        <v>120</v>
      </c>
      <c r="G158" s="40">
        <v>15.2</v>
      </c>
      <c r="H158" s="40">
        <v>5.25</v>
      </c>
      <c r="I158" s="40">
        <v>4.1100000000000003</v>
      </c>
      <c r="J158" s="40">
        <v>160</v>
      </c>
      <c r="K158" s="41" t="s">
        <v>136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137</v>
      </c>
      <c r="F159" s="43">
        <v>150</v>
      </c>
      <c r="G159" s="43">
        <v>3.81</v>
      </c>
      <c r="H159" s="43">
        <v>6.1</v>
      </c>
      <c r="I159" s="43">
        <v>38.61</v>
      </c>
      <c r="J159" s="43">
        <v>227</v>
      </c>
      <c r="K159" s="44" t="s">
        <v>113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43">
        <v>1.5</v>
      </c>
      <c r="H160" s="43">
        <v>1.6</v>
      </c>
      <c r="I160" s="43">
        <v>22.3</v>
      </c>
      <c r="J160" s="43">
        <v>109</v>
      </c>
      <c r="K160" s="44" t="s">
        <v>138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139</v>
      </c>
      <c r="F161" s="43">
        <v>30</v>
      </c>
      <c r="G161" s="43">
        <v>2.2999999999999998</v>
      </c>
      <c r="H161" s="43">
        <v>0.9</v>
      </c>
      <c r="I161" s="43">
        <v>15.4</v>
      </c>
      <c r="J161" s="43">
        <v>79</v>
      </c>
      <c r="K161" s="44" t="s">
        <v>45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22.81</v>
      </c>
      <c r="H165" s="19">
        <f t="shared" si="78"/>
        <v>13.85</v>
      </c>
      <c r="I165" s="19">
        <f t="shared" si="78"/>
        <v>80.42</v>
      </c>
      <c r="J165" s="19">
        <f t="shared" si="78"/>
        <v>575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140</v>
      </c>
      <c r="F167" s="43">
        <v>230</v>
      </c>
      <c r="G167" s="43">
        <v>3.78</v>
      </c>
      <c r="H167" s="43">
        <v>2.72</v>
      </c>
      <c r="I167" s="43">
        <v>16.63</v>
      </c>
      <c r="J167" s="43">
        <v>156</v>
      </c>
      <c r="K167" s="44" t="s">
        <v>141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142</v>
      </c>
      <c r="F168" s="43">
        <v>90</v>
      </c>
      <c r="G168" s="43">
        <v>20.52</v>
      </c>
      <c r="H168" s="43">
        <v>13.14</v>
      </c>
      <c r="I168" s="43">
        <v>0</v>
      </c>
      <c r="J168" s="43">
        <v>210</v>
      </c>
      <c r="K168" s="44" t="s">
        <v>143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144</v>
      </c>
      <c r="F169" s="43">
        <v>150</v>
      </c>
      <c r="G169" s="43">
        <v>3.15</v>
      </c>
      <c r="H169" s="43">
        <v>4.2</v>
      </c>
      <c r="I169" s="43">
        <v>21.9</v>
      </c>
      <c r="J169" s="43">
        <v>204</v>
      </c>
      <c r="K169" s="44" t="s">
        <v>63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88</v>
      </c>
      <c r="F170" s="43">
        <v>207</v>
      </c>
      <c r="G170" s="43">
        <v>0.5</v>
      </c>
      <c r="H170" s="43">
        <v>0</v>
      </c>
      <c r="I170" s="43">
        <v>15.3</v>
      </c>
      <c r="J170" s="43">
        <v>63</v>
      </c>
      <c r="K170" s="44" t="s">
        <v>89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104</v>
      </c>
      <c r="F172" s="43">
        <v>30</v>
      </c>
      <c r="G172" s="43">
        <v>2.5</v>
      </c>
      <c r="H172" s="43">
        <v>0.8</v>
      </c>
      <c r="I172" s="43">
        <v>13.9</v>
      </c>
      <c r="J172" s="43">
        <v>73</v>
      </c>
      <c r="K172" s="44" t="s">
        <v>45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707</v>
      </c>
      <c r="G175" s="19">
        <f t="shared" ref="G175:J175" si="80">SUM(G166:G174)</f>
        <v>30.45</v>
      </c>
      <c r="H175" s="19">
        <f t="shared" si="80"/>
        <v>20.860000000000003</v>
      </c>
      <c r="I175" s="19">
        <f t="shared" si="80"/>
        <v>67.73</v>
      </c>
      <c r="J175" s="19">
        <f t="shared" si="80"/>
        <v>706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1207</v>
      </c>
      <c r="G176" s="32">
        <f t="shared" ref="G176" si="82">G165+G175</f>
        <v>53.26</v>
      </c>
      <c r="H176" s="32">
        <f t="shared" ref="H176" si="83">H165+H175</f>
        <v>34.71</v>
      </c>
      <c r="I176" s="32">
        <f t="shared" ref="I176" si="84">I165+I175</f>
        <v>148.15</v>
      </c>
      <c r="J176" s="32">
        <f t="shared" ref="J176:L176" si="85">J165+J175</f>
        <v>1281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145</v>
      </c>
      <c r="F177" s="40">
        <v>150</v>
      </c>
      <c r="G177" s="40">
        <v>7.88</v>
      </c>
      <c r="H177" s="40">
        <v>9.7100000000000009</v>
      </c>
      <c r="I177" s="40">
        <v>31.16</v>
      </c>
      <c r="J177" s="40">
        <v>248</v>
      </c>
      <c r="K177" s="41" t="s">
        <v>146</v>
      </c>
      <c r="L177" s="40"/>
    </row>
    <row r="178" spans="1:12" ht="15" x14ac:dyDescent="0.25">
      <c r="A178" s="23"/>
      <c r="B178" s="15"/>
      <c r="C178" s="11"/>
      <c r="D178" s="6" t="s">
        <v>26</v>
      </c>
      <c r="E178" s="42" t="s">
        <v>147</v>
      </c>
      <c r="F178" s="43">
        <v>115</v>
      </c>
      <c r="G178" s="43">
        <v>2.2000000000000002</v>
      </c>
      <c r="H178" s="43">
        <v>5</v>
      </c>
      <c r="I178" s="43">
        <v>17</v>
      </c>
      <c r="J178" s="43">
        <v>122</v>
      </c>
      <c r="K178" s="44" t="s">
        <v>45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148</v>
      </c>
      <c r="F179" s="43">
        <v>200</v>
      </c>
      <c r="G179" s="43">
        <v>3.1</v>
      </c>
      <c r="H179" s="43">
        <v>3.3</v>
      </c>
      <c r="I179" s="43">
        <v>18.7</v>
      </c>
      <c r="J179" s="43">
        <v>112</v>
      </c>
      <c r="K179" s="44" t="s">
        <v>149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106</v>
      </c>
      <c r="F180" s="43">
        <v>36</v>
      </c>
      <c r="G180" s="43">
        <v>2.8</v>
      </c>
      <c r="H180" s="43">
        <v>0.36</v>
      </c>
      <c r="I180" s="43">
        <v>17.39</v>
      </c>
      <c r="J180" s="43">
        <v>84</v>
      </c>
      <c r="K180" s="44" t="s">
        <v>45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501</v>
      </c>
      <c r="G184" s="19">
        <f t="shared" ref="G184:J184" si="86">SUM(G177:G183)</f>
        <v>15.98</v>
      </c>
      <c r="H184" s="19">
        <f t="shared" si="86"/>
        <v>18.37</v>
      </c>
      <c r="I184" s="19">
        <f t="shared" si="86"/>
        <v>84.25</v>
      </c>
      <c r="J184" s="19">
        <f t="shared" si="86"/>
        <v>566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150</v>
      </c>
      <c r="F186" s="43">
        <v>255</v>
      </c>
      <c r="G186" s="43">
        <v>2.2000000000000002</v>
      </c>
      <c r="H186" s="43">
        <v>5.0999999999999996</v>
      </c>
      <c r="I186" s="43">
        <v>17.399999999999999</v>
      </c>
      <c r="J186" s="43">
        <v>124</v>
      </c>
      <c r="K186" s="44" t="s">
        <v>151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152</v>
      </c>
      <c r="F187" s="43">
        <v>210</v>
      </c>
      <c r="G187" s="43">
        <v>14.5</v>
      </c>
      <c r="H187" s="43">
        <v>9.02</v>
      </c>
      <c r="I187" s="43">
        <v>22.5</v>
      </c>
      <c r="J187" s="43">
        <v>334</v>
      </c>
      <c r="K187" s="44" t="s">
        <v>153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154</v>
      </c>
      <c r="F189" s="43">
        <v>200</v>
      </c>
      <c r="G189" s="43">
        <v>0.2</v>
      </c>
      <c r="H189" s="43">
        <v>0</v>
      </c>
      <c r="I189" s="43">
        <v>40.9</v>
      </c>
      <c r="J189" s="43">
        <v>164</v>
      </c>
      <c r="K189" s="44" t="s">
        <v>155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156</v>
      </c>
      <c r="F191" s="43">
        <v>35</v>
      </c>
      <c r="G191" s="43">
        <v>2.86</v>
      </c>
      <c r="H191" s="43">
        <v>1.38</v>
      </c>
      <c r="I191" s="43">
        <v>16.22</v>
      </c>
      <c r="J191" s="43">
        <v>84</v>
      </c>
      <c r="K191" s="44" t="s">
        <v>45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19.759999999999998</v>
      </c>
      <c r="H194" s="19">
        <f t="shared" si="88"/>
        <v>15.5</v>
      </c>
      <c r="I194" s="19">
        <f t="shared" si="88"/>
        <v>97.02</v>
      </c>
      <c r="J194" s="19">
        <f t="shared" si="88"/>
        <v>706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1201</v>
      </c>
      <c r="G195" s="32">
        <f t="shared" ref="G195" si="90">G184+G194</f>
        <v>35.739999999999995</v>
      </c>
      <c r="H195" s="32">
        <f t="shared" ref="H195" si="91">H184+H194</f>
        <v>33.870000000000005</v>
      </c>
      <c r="I195" s="32">
        <f t="shared" ref="I195" si="92">I184+I194</f>
        <v>181.26999999999998</v>
      </c>
      <c r="J195" s="32">
        <f t="shared" ref="J195:L195" si="93">J184+J194</f>
        <v>1272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1206.5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42.623000000000005</v>
      </c>
      <c r="H196" s="34">
        <f t="shared" si="94"/>
        <v>35.646000000000001</v>
      </c>
      <c r="I196" s="34">
        <f t="shared" si="94"/>
        <v>158.19999999999999</v>
      </c>
      <c r="J196" s="34">
        <f t="shared" si="94"/>
        <v>1273.4000000000001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Угольникова</cp:lastModifiedBy>
  <dcterms:created xsi:type="dcterms:W3CDTF">2022-05-16T14:23:56Z</dcterms:created>
  <dcterms:modified xsi:type="dcterms:W3CDTF">2026-08-31T14:24:15Z</dcterms:modified>
</cp:coreProperties>
</file>